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klenergijalt-my.sharepoint.com/personal/lina_dulinskiene_klenergija_lt/Documents/Dokumentai/1 VIESIEJI PIRKIMAI/VIESUJU PIRKIMU GRUPE/Stacionarių taršos šaltinių išmetamų į aplinkos orą teršalų matavimo paslaugos 2025 m/"/>
    </mc:Choice>
  </mc:AlternateContent>
  <xr:revisionPtr revIDLastSave="14" documentId="8_{683C736A-C205-4026-88D3-363972E87CD4}" xr6:coauthVersionLast="47" xr6:coauthVersionMax="47" xr10:uidLastSave="{94577131-0186-4755-A30C-B2C59DC62D5B}"/>
  <bookViews>
    <workbookView xWindow="-120" yWindow="-120" windowWidth="29040" windowHeight="15720" xr2:uid="{BEC148D0-3BDE-43AE-9F9E-4CE25A1F445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J52" i="1"/>
  <c r="I52" i="1"/>
  <c r="J48" i="1"/>
  <c r="I48" i="1"/>
  <c r="J44" i="1"/>
  <c r="I44" i="1"/>
  <c r="J42" i="1"/>
  <c r="I42" i="1"/>
  <c r="I38" i="1"/>
  <c r="J34" i="1"/>
  <c r="I34" i="1"/>
  <c r="J29" i="1"/>
  <c r="I29" i="1"/>
  <c r="J26" i="1"/>
  <c r="I26" i="1"/>
  <c r="J24" i="1"/>
  <c r="I24" i="1"/>
  <c r="J21" i="1"/>
  <c r="I21" i="1"/>
  <c r="J19" i="1"/>
  <c r="I19" i="1"/>
  <c r="I32" i="1" s="1"/>
  <c r="J15" i="1"/>
  <c r="I15" i="1"/>
  <c r="J12" i="1"/>
  <c r="I12" i="1"/>
  <c r="J8" i="1"/>
  <c r="I8" i="1"/>
  <c r="J4" i="1"/>
  <c r="J6" i="1" s="1"/>
  <c r="I4" i="1"/>
  <c r="I6" i="1" s="1"/>
  <c r="J32" i="1" l="1"/>
  <c r="J51" i="1"/>
  <c r="J17" i="1"/>
  <c r="J53" i="1" s="1"/>
  <c r="I51" i="1"/>
  <c r="I17" i="1"/>
  <c r="E54" i="1"/>
  <c r="I53" i="1" l="1"/>
  <c r="E55" i="1"/>
  <c r="E56" i="1" s="1"/>
</calcChain>
</file>

<file path=xl/sharedStrings.xml><?xml version="1.0" encoding="utf-8"?>
<sst xmlns="http://schemas.openxmlformats.org/spreadsheetml/2006/main" count="112" uniqueCount="67">
  <si>
    <t>Eil. Nr.</t>
  </si>
  <si>
    <t>Taršos šaltinio Nr.</t>
  </si>
  <si>
    <t>Taršos šaltinio pavadinimas</t>
  </si>
  <si>
    <t>Reikalingi išmatuoti parametrai</t>
  </si>
  <si>
    <t>Norminio dokumento nustatančio bandymų/tyrimų metodus žymuo</t>
  </si>
  <si>
    <t>001</t>
  </si>
  <si>
    <t>NOx</t>
  </si>
  <si>
    <t xml:space="preserve">LAND 43-2013 normų 20 punktas </t>
  </si>
  <si>
    <t>CO</t>
  </si>
  <si>
    <t>VKDĮ normų 32 ir 34 punktai</t>
  </si>
  <si>
    <t>002</t>
  </si>
  <si>
    <t xml:space="preserve">LAND 43-2013 normų 19 punktas </t>
  </si>
  <si>
    <t>SO2(deginant dyzeliną)</t>
  </si>
  <si>
    <t>VKDĮ normų 32 ir 33, 48 punktai</t>
  </si>
  <si>
    <t>VŠK Nr. 4</t>
  </si>
  <si>
    <t>VKDĮ normų 32 ir 33 punktai</t>
  </si>
  <si>
    <t>007</t>
  </si>
  <si>
    <t>013</t>
  </si>
  <si>
    <t xml:space="preserve">LAND 43-2013 normų 17-18 punktas </t>
  </si>
  <si>
    <t>dyzelinas</t>
  </si>
  <si>
    <t>VKDĮ normų 30 ir 31, 48 punktai</t>
  </si>
  <si>
    <t>SO2</t>
  </si>
  <si>
    <t>014</t>
  </si>
  <si>
    <t>015</t>
  </si>
  <si>
    <t>VKDĮ normų 31 ir 33 punktai</t>
  </si>
  <si>
    <t xml:space="preserve">001 </t>
  </si>
  <si>
    <t xml:space="preserve">Aplinkos monitoringo programa </t>
  </si>
  <si>
    <t>suskystintos naftos dujos</t>
  </si>
  <si>
    <t>025</t>
  </si>
  <si>
    <t>024</t>
  </si>
  <si>
    <t>026</t>
  </si>
  <si>
    <t>Klaipėdos Elektrinė katilinė (KEK), Danės g. 8, Klaipėda</t>
  </si>
  <si>
    <t>Gargždų katilinė Nr. 4 (GK Nr. 4), Janonio g. 38, Gargždai</t>
  </si>
  <si>
    <t>Klaipėdos Lypkių katilinė (KLK), Lypkių g. 13, Klaipėda</t>
  </si>
  <si>
    <t>Klaipėdos centrinė katilinė (KEK), Šilutės pl. 26, Klaipėda</t>
  </si>
  <si>
    <t xml:space="preserve">LAND 43-2013 normų 17 punktas </t>
  </si>
  <si>
    <t>VKDĮ normų 30 ir 33, 48 punktai</t>
  </si>
  <si>
    <t>(suvirinimo postai)</t>
  </si>
  <si>
    <t>Dyzelinas</t>
  </si>
  <si>
    <t>KD</t>
  </si>
  <si>
    <t xml:space="preserve">GK Nr. 4 kieta biomasė (medienos). </t>
  </si>
  <si>
    <t xml:space="preserve"> GK Nr.3 (gamtinės dujos)</t>
  </si>
  <si>
    <t>VŠK- 4, 7, 8
 gamtinės dujos arba gamtinės dujos ir mazutas</t>
  </si>
  <si>
    <t>VŠK- 5; 6 (kieta biomasė)</t>
  </si>
  <si>
    <t>VŠK- 1; 2 (kieta biomasė)</t>
  </si>
  <si>
    <t>VŠK- 7, 8 
(gamtinės dujos)</t>
  </si>
  <si>
    <t>VŠK Nr. 1 
VŠK Nr.2
VŠK Nr.3 (gamtinės dujos) arba dyzelinas</t>
  </si>
  <si>
    <t>VŠK Nr. 1  (gamtinės dujos)</t>
  </si>
  <si>
    <t>GK Nr.2 (gamtinės dujos)</t>
  </si>
  <si>
    <t>GK Nr. 3, 9
 (gamtinės dujos)</t>
  </si>
  <si>
    <t xml:space="preserve">Kiti taršos šaltiniai </t>
  </si>
  <si>
    <t>VŠK Nr. 1 (deginant dujas)</t>
  </si>
  <si>
    <t>Bendra suma KEK Eur be PVM:</t>
  </si>
  <si>
    <t>Bendra suma GK Nr. 4 be PVM:</t>
  </si>
  <si>
    <t>Bendra suma KLK be PVM:</t>
  </si>
  <si>
    <t>Bendra suma KCK be PVM:</t>
  </si>
  <si>
    <t>Bendra suma AB "Klaipėdos energija" Eur be PVM</t>
  </si>
  <si>
    <t xml:space="preserve">Maksimalus matavimų kiekis per 2026 metus </t>
  </si>
  <si>
    <t>Maksimalus matavimų kiekis per 2027 metus</t>
  </si>
  <si>
    <t>Vieno matavimo įkainis, Eur be PVM</t>
  </si>
  <si>
    <t>Visų matavimų 2026 m. kaina, Eur be PVM</t>
  </si>
  <si>
    <t>Visų matavimų 2027 m. kaina, Eur be PVM</t>
  </si>
  <si>
    <t>PVM, Eur</t>
  </si>
  <si>
    <t>Bendra suma 2026-2027 m. AB "Klaipėdos energija", Eur be PVM</t>
  </si>
  <si>
    <t>Bendra suma 2026-2027 m. AB "Klaipėdos energija", Eur su PVM</t>
  </si>
  <si>
    <t>Pasiūlymo formos priedas</t>
  </si>
  <si>
    <t>PASLAUGŲ 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</si>
</sst>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b/>
      <sz val="12"/>
      <color theme="1"/>
      <name val="Times"/>
      <charset val="186"/>
    </font>
    <font>
      <b/>
      <sz val="12"/>
      <color theme="1"/>
      <name val="Times"/>
    </font>
    <font>
      <sz val="12"/>
      <color theme="1"/>
      <name val="Times"/>
    </font>
    <font>
      <b/>
      <sz val="12"/>
      <name val="Times"/>
    </font>
    <font>
      <sz val="12"/>
      <name val="Times"/>
    </font>
    <font>
      <sz val="12"/>
      <name val="Times"/>
      <family val="1"/>
    </font>
    <font>
      <sz val="12"/>
      <color theme="1"/>
      <name val="Times New Roman"/>
      <family val="1"/>
      <charset val="186"/>
    </font>
    <font>
      <b/>
      <sz val="12"/>
      <color theme="1"/>
      <name val="Times"/>
      <family val="1"/>
    </font>
    <font>
      <sz val="12"/>
      <color theme="1"/>
      <name val="Times"/>
      <family val="1"/>
    </font>
    <font>
      <b/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2">
    <xf numFmtId="0" fontId="0" fillId="0" borderId="0" xfId="0"/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4" borderId="13" xfId="0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3" fillId="0" borderId="10" xfId="0" applyNumberFormat="1" applyFont="1" applyBorder="1" applyAlignment="1" applyProtection="1">
      <alignment horizontal="center" vertical="center"/>
      <protection locked="0"/>
    </xf>
    <xf numFmtId="2" fontId="3" fillId="3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 applyProtection="1">
      <alignment horizontal="center" vertical="center"/>
      <protection locked="0"/>
    </xf>
    <xf numFmtId="2" fontId="3" fillId="0" borderId="12" xfId="0" applyNumberFormat="1" applyFont="1" applyBorder="1" applyAlignment="1" applyProtection="1">
      <alignment horizontal="center" vertical="center"/>
      <protection locked="0"/>
    </xf>
    <xf numFmtId="2" fontId="3" fillId="0" borderId="11" xfId="0" applyNumberFormat="1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6" fillId="0" borderId="9" xfId="0" applyNumberFormat="1" applyFont="1" applyBorder="1" applyAlignment="1" applyProtection="1">
      <alignment horizontal="center" vertical="center"/>
      <protection locked="0"/>
    </xf>
    <xf numFmtId="2" fontId="6" fillId="0" borderId="1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 readingOrder="1"/>
    </xf>
    <xf numFmtId="2" fontId="0" fillId="0" borderId="11" xfId="0" applyNumberFormat="1" applyBorder="1" applyAlignment="1" applyProtection="1">
      <alignment horizontal="center" vertical="center"/>
      <protection locked="0"/>
    </xf>
    <xf numFmtId="2" fontId="0" fillId="0" borderId="12" xfId="0" applyNumberFormat="1" applyBorder="1" applyAlignment="1" applyProtection="1">
      <alignment horizontal="center" vertical="center"/>
      <protection locked="0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3" fillId="3" borderId="8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righ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50E7E-E6E2-4233-BADA-450134B6EB2D}">
  <dimension ref="A1:K56"/>
  <sheetViews>
    <sheetView tabSelected="1" zoomScaleNormal="100" workbookViewId="0">
      <selection activeCell="H4" sqref="H4:H5"/>
    </sheetView>
  </sheetViews>
  <sheetFormatPr defaultColWidth="9.140625" defaultRowHeight="15" x14ac:dyDescent="0.25"/>
  <cols>
    <col min="1" max="1" width="9.140625" style="1"/>
    <col min="2" max="2" width="11.85546875" style="19" customWidth="1"/>
    <col min="3" max="3" width="18.42578125" style="25" customWidth="1"/>
    <col min="4" max="4" width="14.5703125" style="1" customWidth="1"/>
    <col min="5" max="6" width="19.140625" style="1" customWidth="1"/>
    <col min="7" max="7" width="32.140625" style="25" customWidth="1"/>
    <col min="8" max="8" width="19.28515625" style="1" customWidth="1"/>
    <col min="9" max="9" width="20.5703125" style="1" customWidth="1"/>
    <col min="10" max="10" width="20" style="1" customWidth="1"/>
    <col min="11" max="16384" width="9.140625" style="1"/>
  </cols>
  <sheetData>
    <row r="1" spans="1:11" ht="27.75" customHeight="1" x14ac:dyDescent="0.25">
      <c r="A1" s="73" t="s">
        <v>66</v>
      </c>
      <c r="B1" s="74"/>
      <c r="C1" s="74"/>
      <c r="D1" s="74"/>
      <c r="E1" s="74"/>
      <c r="F1" s="74"/>
      <c r="G1" s="74"/>
      <c r="H1" s="74"/>
      <c r="J1" s="2" t="s">
        <v>65</v>
      </c>
    </row>
    <row r="2" spans="1:11" ht="67.5" customHeight="1" x14ac:dyDescent="0.25">
      <c r="A2" s="3" t="s">
        <v>0</v>
      </c>
      <c r="B2" s="4" t="s">
        <v>1</v>
      </c>
      <c r="C2" s="3" t="s">
        <v>2</v>
      </c>
      <c r="D2" s="3" t="s">
        <v>3</v>
      </c>
      <c r="E2" s="5" t="s">
        <v>57</v>
      </c>
      <c r="F2" s="5" t="s">
        <v>58</v>
      </c>
      <c r="G2" s="3" t="s">
        <v>4</v>
      </c>
      <c r="H2" s="6" t="s">
        <v>59</v>
      </c>
      <c r="I2" s="6" t="s">
        <v>60</v>
      </c>
      <c r="J2" s="6" t="s">
        <v>61</v>
      </c>
      <c r="K2" s="7"/>
    </row>
    <row r="3" spans="1:11" ht="15.75" x14ac:dyDescent="0.25">
      <c r="A3" s="8" t="s">
        <v>31</v>
      </c>
      <c r="B3" s="9"/>
      <c r="C3" s="9"/>
      <c r="D3" s="41"/>
      <c r="E3" s="41"/>
      <c r="F3" s="41"/>
      <c r="G3" s="41"/>
      <c r="H3" s="41"/>
      <c r="I3" s="41"/>
      <c r="J3" s="41"/>
    </row>
    <row r="4" spans="1:11" ht="33.75" customHeight="1" x14ac:dyDescent="0.25">
      <c r="A4" s="51">
        <v>1</v>
      </c>
      <c r="B4" s="64" t="s">
        <v>5</v>
      </c>
      <c r="C4" s="59" t="s">
        <v>51</v>
      </c>
      <c r="D4" s="11" t="s">
        <v>6</v>
      </c>
      <c r="E4" s="48">
        <v>2</v>
      </c>
      <c r="F4" s="48">
        <v>2</v>
      </c>
      <c r="G4" s="10" t="s">
        <v>7</v>
      </c>
      <c r="H4" s="56"/>
      <c r="I4" s="42">
        <f>SUM(E4*H4)</f>
        <v>0</v>
      </c>
      <c r="J4" s="39">
        <f>SUM(F4*H4)</f>
        <v>0</v>
      </c>
    </row>
    <row r="5" spans="1:11" ht="21" customHeight="1" x14ac:dyDescent="0.25">
      <c r="A5" s="53"/>
      <c r="B5" s="65"/>
      <c r="C5" s="61"/>
      <c r="D5" s="14" t="s">
        <v>8</v>
      </c>
      <c r="E5" s="50"/>
      <c r="F5" s="50"/>
      <c r="G5" s="13" t="s">
        <v>9</v>
      </c>
      <c r="H5" s="57"/>
      <c r="I5" s="44"/>
      <c r="J5" s="39"/>
    </row>
    <row r="6" spans="1:11" ht="17.25" customHeight="1" x14ac:dyDescent="0.25">
      <c r="A6" s="70" t="s">
        <v>52</v>
      </c>
      <c r="B6" s="71"/>
      <c r="C6" s="71"/>
      <c r="D6" s="71"/>
      <c r="E6" s="71"/>
      <c r="F6" s="71"/>
      <c r="G6" s="72"/>
      <c r="H6" s="15"/>
      <c r="I6" s="36">
        <f>SUM(I4)</f>
        <v>0</v>
      </c>
      <c r="J6" s="36">
        <f>SUM(J4)</f>
        <v>0</v>
      </c>
    </row>
    <row r="7" spans="1:11" ht="15.75" x14ac:dyDescent="0.25">
      <c r="A7" s="40" t="s">
        <v>32</v>
      </c>
      <c r="B7" s="41"/>
      <c r="C7" s="41"/>
      <c r="D7" s="41"/>
      <c r="E7" s="41"/>
      <c r="F7" s="41"/>
      <c r="G7" s="41"/>
      <c r="H7" s="41"/>
      <c r="I7" s="41"/>
      <c r="J7" s="7"/>
    </row>
    <row r="8" spans="1:11" ht="33" customHeight="1" x14ac:dyDescent="0.25">
      <c r="A8" s="51">
        <v>2</v>
      </c>
      <c r="B8" s="64" t="s">
        <v>10</v>
      </c>
      <c r="C8" s="66" t="s">
        <v>46</v>
      </c>
      <c r="D8" s="17" t="s">
        <v>6</v>
      </c>
      <c r="E8" s="54">
        <v>2</v>
      </c>
      <c r="F8" s="54">
        <v>2</v>
      </c>
      <c r="G8" s="18" t="s">
        <v>11</v>
      </c>
      <c r="H8" s="45"/>
      <c r="I8" s="42">
        <f>SUM(E8*H8)</f>
        <v>0</v>
      </c>
      <c r="J8" s="39">
        <f>SUM(F8*H8)</f>
        <v>0</v>
      </c>
    </row>
    <row r="9" spans="1:11" ht="30" x14ac:dyDescent="0.25">
      <c r="A9" s="52"/>
      <c r="B9" s="69"/>
      <c r="C9" s="68"/>
      <c r="D9" s="20" t="s">
        <v>12</v>
      </c>
      <c r="E9" s="58"/>
      <c r="F9" s="58"/>
      <c r="G9" s="75" t="s">
        <v>13</v>
      </c>
      <c r="H9" s="46"/>
      <c r="I9" s="43"/>
      <c r="J9" s="39"/>
    </row>
    <row r="10" spans="1:11" x14ac:dyDescent="0.25">
      <c r="A10" s="52"/>
      <c r="B10" s="69"/>
      <c r="C10" s="68"/>
      <c r="D10" s="20" t="s">
        <v>39</v>
      </c>
      <c r="E10" s="58"/>
      <c r="F10" s="58"/>
      <c r="G10" s="75"/>
      <c r="H10" s="46"/>
      <c r="I10" s="43"/>
      <c r="J10" s="39"/>
    </row>
    <row r="11" spans="1:11" x14ac:dyDescent="0.25">
      <c r="A11" s="52"/>
      <c r="B11" s="69"/>
      <c r="C11" s="68"/>
      <c r="D11" s="21" t="s">
        <v>8</v>
      </c>
      <c r="E11" s="58"/>
      <c r="F11" s="58"/>
      <c r="G11" s="75"/>
      <c r="H11" s="47"/>
      <c r="I11" s="44"/>
      <c r="J11" s="39"/>
    </row>
    <row r="12" spans="1:11" x14ac:dyDescent="0.25">
      <c r="A12" s="52"/>
      <c r="B12" s="69"/>
      <c r="C12" s="68" t="s">
        <v>14</v>
      </c>
      <c r="D12" s="21" t="s">
        <v>6</v>
      </c>
      <c r="E12" s="58">
        <v>2</v>
      </c>
      <c r="F12" s="58">
        <v>2</v>
      </c>
      <c r="G12" s="68" t="s">
        <v>15</v>
      </c>
      <c r="H12" s="45"/>
      <c r="I12" s="42">
        <f>SUM(E12*H12)</f>
        <v>0</v>
      </c>
      <c r="J12" s="39">
        <f>SUM(F12*H12)</f>
        <v>0</v>
      </c>
    </row>
    <row r="13" spans="1:11" x14ac:dyDescent="0.25">
      <c r="A13" s="52"/>
      <c r="B13" s="69"/>
      <c r="C13" s="68"/>
      <c r="D13" s="20" t="s">
        <v>39</v>
      </c>
      <c r="E13" s="58"/>
      <c r="F13" s="58"/>
      <c r="G13" s="68"/>
      <c r="H13" s="46"/>
      <c r="I13" s="43"/>
      <c r="J13" s="39"/>
    </row>
    <row r="14" spans="1:11" x14ac:dyDescent="0.25">
      <c r="A14" s="53"/>
      <c r="B14" s="65"/>
      <c r="C14" s="67"/>
      <c r="D14" s="21" t="s">
        <v>8</v>
      </c>
      <c r="E14" s="55"/>
      <c r="F14" s="55"/>
      <c r="G14" s="68"/>
      <c r="H14" s="47"/>
      <c r="I14" s="44"/>
      <c r="J14" s="39"/>
    </row>
    <row r="15" spans="1:11" ht="33.75" customHeight="1" x14ac:dyDescent="0.25">
      <c r="A15" s="51">
        <v>3</v>
      </c>
      <c r="B15" s="64" t="s">
        <v>16</v>
      </c>
      <c r="C15" s="66" t="s">
        <v>47</v>
      </c>
      <c r="D15" s="17" t="s">
        <v>6</v>
      </c>
      <c r="E15" s="54">
        <v>1</v>
      </c>
      <c r="F15" s="54">
        <v>1</v>
      </c>
      <c r="G15" s="16" t="s">
        <v>35</v>
      </c>
      <c r="H15" s="45"/>
      <c r="I15" s="42">
        <f>SUM(E15*H15)</f>
        <v>0</v>
      </c>
      <c r="J15" s="39">
        <f>SUM(F15*H15)</f>
        <v>0</v>
      </c>
    </row>
    <row r="16" spans="1:11" ht="20.25" customHeight="1" x14ac:dyDescent="0.25">
      <c r="A16" s="53"/>
      <c r="B16" s="65"/>
      <c r="C16" s="67"/>
      <c r="D16" s="23" t="s">
        <v>8</v>
      </c>
      <c r="E16" s="55"/>
      <c r="F16" s="55"/>
      <c r="G16" s="22" t="s">
        <v>36</v>
      </c>
      <c r="H16" s="47"/>
      <c r="I16" s="44"/>
      <c r="J16" s="39"/>
    </row>
    <row r="17" spans="1:10" ht="15.75" customHeight="1" x14ac:dyDescent="0.25">
      <c r="A17" s="70" t="s">
        <v>53</v>
      </c>
      <c r="B17" s="71"/>
      <c r="C17" s="71"/>
      <c r="D17" s="71"/>
      <c r="E17" s="71"/>
      <c r="F17" s="71"/>
      <c r="G17" s="72"/>
      <c r="H17" s="24"/>
      <c r="I17" s="36">
        <f>SUM(I8:I16)</f>
        <v>0</v>
      </c>
      <c r="J17" s="36">
        <f>SUM(J8:J16)</f>
        <v>0</v>
      </c>
    </row>
    <row r="18" spans="1:10" ht="15.75" x14ac:dyDescent="0.25">
      <c r="A18" s="40" t="s">
        <v>33</v>
      </c>
      <c r="B18" s="41"/>
      <c r="C18" s="41"/>
      <c r="D18" s="41"/>
      <c r="E18" s="41"/>
      <c r="F18" s="41"/>
      <c r="G18" s="41"/>
      <c r="H18" s="41"/>
      <c r="I18" s="41"/>
      <c r="J18" s="41"/>
    </row>
    <row r="19" spans="1:10" ht="15.75" customHeight="1" x14ac:dyDescent="0.25">
      <c r="A19" s="51">
        <v>4</v>
      </c>
      <c r="B19" s="64" t="s">
        <v>17</v>
      </c>
      <c r="C19" s="66" t="s">
        <v>48</v>
      </c>
      <c r="D19" s="17" t="s">
        <v>6</v>
      </c>
      <c r="E19" s="54">
        <v>1</v>
      </c>
      <c r="F19" s="54">
        <v>1</v>
      </c>
      <c r="G19" s="66" t="s">
        <v>18</v>
      </c>
      <c r="H19" s="45"/>
      <c r="I19" s="42">
        <f>SUM(E19*H19)</f>
        <v>0</v>
      </c>
      <c r="J19" s="39">
        <f>SUM(F19*H19)</f>
        <v>0</v>
      </c>
    </row>
    <row r="20" spans="1:10" ht="20.25" customHeight="1" x14ac:dyDescent="0.25">
      <c r="A20" s="52"/>
      <c r="B20" s="69"/>
      <c r="C20" s="68"/>
      <c r="D20" s="21" t="s">
        <v>8</v>
      </c>
      <c r="E20" s="58"/>
      <c r="F20" s="58"/>
      <c r="G20" s="68"/>
      <c r="H20" s="47"/>
      <c r="I20" s="44"/>
      <c r="J20" s="39"/>
    </row>
    <row r="21" spans="1:10" x14ac:dyDescent="0.25">
      <c r="A21" s="52"/>
      <c r="B21" s="69"/>
      <c r="C21" s="68" t="s">
        <v>38</v>
      </c>
      <c r="D21" s="21" t="s">
        <v>6</v>
      </c>
      <c r="E21" s="58">
        <v>1</v>
      </c>
      <c r="F21" s="58">
        <v>1</v>
      </c>
      <c r="G21" s="68" t="s">
        <v>20</v>
      </c>
      <c r="H21" s="45"/>
      <c r="I21" s="42">
        <f>SUM(E21*H21)</f>
        <v>0</v>
      </c>
      <c r="J21" s="39">
        <f>SUM(F21*H21)</f>
        <v>0</v>
      </c>
    </row>
    <row r="22" spans="1:10" x14ac:dyDescent="0.25">
      <c r="A22" s="52"/>
      <c r="B22" s="69"/>
      <c r="C22" s="68"/>
      <c r="D22" s="20" t="s">
        <v>21</v>
      </c>
      <c r="E22" s="58"/>
      <c r="F22" s="58"/>
      <c r="G22" s="68"/>
      <c r="H22" s="46"/>
      <c r="I22" s="43"/>
      <c r="J22" s="39"/>
    </row>
    <row r="23" spans="1:10" x14ac:dyDescent="0.25">
      <c r="A23" s="53"/>
      <c r="B23" s="65"/>
      <c r="C23" s="67"/>
      <c r="D23" s="20" t="s">
        <v>39</v>
      </c>
      <c r="E23" s="55"/>
      <c r="F23" s="55"/>
      <c r="G23" s="67"/>
      <c r="H23" s="47"/>
      <c r="I23" s="44"/>
      <c r="J23" s="39"/>
    </row>
    <row r="24" spans="1:10" x14ac:dyDescent="0.25">
      <c r="A24" s="51">
        <v>5</v>
      </c>
      <c r="B24" s="64" t="s">
        <v>22</v>
      </c>
      <c r="C24" s="66" t="s">
        <v>41</v>
      </c>
      <c r="D24" s="17" t="s">
        <v>6</v>
      </c>
      <c r="E24" s="54">
        <v>1</v>
      </c>
      <c r="F24" s="54">
        <v>1</v>
      </c>
      <c r="G24" s="66" t="s">
        <v>18</v>
      </c>
      <c r="H24" s="45"/>
      <c r="I24" s="42">
        <f>SUM(E24*H24)</f>
        <v>0</v>
      </c>
      <c r="J24" s="42">
        <f>SUM(F24*H24)</f>
        <v>0</v>
      </c>
    </row>
    <row r="25" spans="1:10" x14ac:dyDescent="0.25">
      <c r="A25" s="52"/>
      <c r="B25" s="69"/>
      <c r="C25" s="68"/>
      <c r="D25" s="21" t="s">
        <v>8</v>
      </c>
      <c r="E25" s="58"/>
      <c r="F25" s="58"/>
      <c r="G25" s="68"/>
      <c r="H25" s="76"/>
      <c r="I25" s="78"/>
      <c r="J25" s="78"/>
    </row>
    <row r="26" spans="1:10" x14ac:dyDescent="0.25">
      <c r="A26" s="52"/>
      <c r="B26" s="69"/>
      <c r="C26" s="68" t="s">
        <v>19</v>
      </c>
      <c r="D26" s="21" t="s">
        <v>6</v>
      </c>
      <c r="E26" s="58">
        <v>1</v>
      </c>
      <c r="F26" s="58">
        <v>1</v>
      </c>
      <c r="G26" s="68" t="s">
        <v>20</v>
      </c>
      <c r="H26" s="46"/>
      <c r="I26" s="43">
        <f>SUM(E26*H26)</f>
        <v>0</v>
      </c>
      <c r="J26" s="42">
        <f>SUM(F26*H26)</f>
        <v>0</v>
      </c>
    </row>
    <row r="27" spans="1:10" x14ac:dyDescent="0.25">
      <c r="A27" s="52"/>
      <c r="B27" s="69"/>
      <c r="C27" s="68"/>
      <c r="D27" s="20" t="s">
        <v>21</v>
      </c>
      <c r="E27" s="58"/>
      <c r="F27" s="58"/>
      <c r="G27" s="68"/>
      <c r="H27" s="77"/>
      <c r="I27" s="79"/>
      <c r="J27" s="79"/>
    </row>
    <row r="28" spans="1:10" x14ac:dyDescent="0.25">
      <c r="A28" s="53"/>
      <c r="B28" s="65"/>
      <c r="C28" s="68"/>
      <c r="D28" s="20" t="s">
        <v>39</v>
      </c>
      <c r="E28" s="55"/>
      <c r="F28" s="55"/>
      <c r="G28" s="68"/>
      <c r="H28" s="76"/>
      <c r="I28" s="78"/>
      <c r="J28" s="78"/>
    </row>
    <row r="29" spans="1:10" x14ac:dyDescent="0.25">
      <c r="A29" s="51">
        <v>6</v>
      </c>
      <c r="B29" s="64" t="s">
        <v>23</v>
      </c>
      <c r="C29" s="59" t="s">
        <v>40</v>
      </c>
      <c r="D29" s="11" t="s">
        <v>6</v>
      </c>
      <c r="E29" s="48">
        <v>1</v>
      </c>
      <c r="F29" s="48">
        <v>1</v>
      </c>
      <c r="G29" s="59" t="s">
        <v>24</v>
      </c>
      <c r="H29" s="45"/>
      <c r="I29" s="42">
        <f>SUM(E29*H29)</f>
        <v>0</v>
      </c>
      <c r="J29" s="39">
        <f>SUM(F29*H29)</f>
        <v>0</v>
      </c>
    </row>
    <row r="30" spans="1:10" x14ac:dyDescent="0.25">
      <c r="A30" s="52"/>
      <c r="B30" s="69"/>
      <c r="C30" s="60"/>
      <c r="D30" s="20" t="s">
        <v>39</v>
      </c>
      <c r="E30" s="49"/>
      <c r="F30" s="49"/>
      <c r="G30" s="60"/>
      <c r="H30" s="46"/>
      <c r="I30" s="43"/>
      <c r="J30" s="39"/>
    </row>
    <row r="31" spans="1:10" ht="32.450000000000003" customHeight="1" x14ac:dyDescent="0.25">
      <c r="A31" s="53"/>
      <c r="B31" s="65"/>
      <c r="C31" s="61"/>
      <c r="D31" s="14" t="s">
        <v>8</v>
      </c>
      <c r="E31" s="50"/>
      <c r="F31" s="50"/>
      <c r="G31" s="61"/>
      <c r="H31" s="47"/>
      <c r="I31" s="44"/>
      <c r="J31" s="39"/>
    </row>
    <row r="32" spans="1:10" ht="18.75" customHeight="1" x14ac:dyDescent="0.25">
      <c r="A32" s="70" t="s">
        <v>54</v>
      </c>
      <c r="B32" s="71"/>
      <c r="C32" s="71"/>
      <c r="D32" s="71"/>
      <c r="E32" s="71"/>
      <c r="F32" s="71"/>
      <c r="G32" s="71"/>
      <c r="H32" s="15"/>
      <c r="I32" s="36">
        <f>SUM(I19:I31)</f>
        <v>0</v>
      </c>
      <c r="J32" s="36">
        <f>SUM(J19:J31)</f>
        <v>0</v>
      </c>
    </row>
    <row r="33" spans="1:10" ht="15.75" x14ac:dyDescent="0.25">
      <c r="A33" s="40" t="s">
        <v>34</v>
      </c>
      <c r="B33" s="41"/>
      <c r="C33" s="41"/>
      <c r="D33" s="41"/>
      <c r="E33" s="41"/>
      <c r="F33" s="41"/>
      <c r="G33" s="41"/>
      <c r="H33" s="41"/>
      <c r="I33" s="41"/>
      <c r="J33" s="41"/>
    </row>
    <row r="34" spans="1:10" ht="15" customHeight="1" x14ac:dyDescent="0.25">
      <c r="A34" s="51">
        <v>7</v>
      </c>
      <c r="B34" s="64" t="s">
        <v>25</v>
      </c>
      <c r="C34" s="59" t="s">
        <v>49</v>
      </c>
      <c r="D34" s="11" t="s">
        <v>8</v>
      </c>
      <c r="E34" s="48">
        <v>2</v>
      </c>
      <c r="F34" s="48">
        <v>2</v>
      </c>
      <c r="G34" s="59" t="s">
        <v>26</v>
      </c>
      <c r="H34" s="45"/>
      <c r="I34" s="42">
        <f>SUM(E34*H34)</f>
        <v>0</v>
      </c>
      <c r="J34" s="39">
        <f>SUM(F34*H34)</f>
        <v>0</v>
      </c>
    </row>
    <row r="35" spans="1:10" x14ac:dyDescent="0.25">
      <c r="A35" s="52"/>
      <c r="B35" s="69"/>
      <c r="C35" s="60"/>
      <c r="D35" s="1" t="s">
        <v>6</v>
      </c>
      <c r="E35" s="49"/>
      <c r="F35" s="49"/>
      <c r="G35" s="60"/>
      <c r="H35" s="46"/>
      <c r="I35" s="43"/>
      <c r="J35" s="39"/>
    </row>
    <row r="36" spans="1:10" x14ac:dyDescent="0.25">
      <c r="A36" s="52"/>
      <c r="B36" s="69"/>
      <c r="C36" s="60"/>
      <c r="D36" s="1" t="s">
        <v>21</v>
      </c>
      <c r="E36" s="49"/>
      <c r="F36" s="49"/>
      <c r="G36" s="60"/>
      <c r="H36" s="46"/>
      <c r="I36" s="43"/>
      <c r="J36" s="39"/>
    </row>
    <row r="37" spans="1:10" ht="31.5" customHeight="1" x14ac:dyDescent="0.25">
      <c r="A37" s="53"/>
      <c r="B37" s="65"/>
      <c r="C37" s="25" t="s">
        <v>27</v>
      </c>
      <c r="D37" s="20" t="s">
        <v>39</v>
      </c>
      <c r="E37" s="50"/>
      <c r="F37" s="50"/>
      <c r="G37" s="61"/>
      <c r="H37" s="47"/>
      <c r="I37" s="44"/>
      <c r="J37" s="39"/>
    </row>
    <row r="38" spans="1:10" x14ac:dyDescent="0.25">
      <c r="A38" s="51">
        <v>8</v>
      </c>
      <c r="B38" s="64" t="s">
        <v>10</v>
      </c>
      <c r="C38" s="59" t="s">
        <v>42</v>
      </c>
      <c r="D38" s="11" t="s">
        <v>8</v>
      </c>
      <c r="E38" s="48">
        <v>2</v>
      </c>
      <c r="F38" s="48">
        <v>2</v>
      </c>
      <c r="G38" s="59" t="s">
        <v>26</v>
      </c>
      <c r="H38" s="45"/>
      <c r="I38" s="42">
        <f>SUM(E38*H38)</f>
        <v>0</v>
      </c>
      <c r="J38" s="39">
        <f>SUM(F38*H38)</f>
        <v>0</v>
      </c>
    </row>
    <row r="39" spans="1:10" x14ac:dyDescent="0.25">
      <c r="A39" s="52"/>
      <c r="B39" s="69"/>
      <c r="C39" s="60"/>
      <c r="D39" s="1" t="s">
        <v>6</v>
      </c>
      <c r="E39" s="49"/>
      <c r="F39" s="49"/>
      <c r="G39" s="60"/>
      <c r="H39" s="46"/>
      <c r="I39" s="43"/>
      <c r="J39" s="39"/>
    </row>
    <row r="40" spans="1:10" x14ac:dyDescent="0.25">
      <c r="A40" s="52"/>
      <c r="B40" s="69"/>
      <c r="C40" s="60"/>
      <c r="D40" s="1" t="s">
        <v>21</v>
      </c>
      <c r="E40" s="49"/>
      <c r="F40" s="49"/>
      <c r="G40" s="60"/>
      <c r="H40" s="46"/>
      <c r="I40" s="43"/>
      <c r="J40" s="39"/>
    </row>
    <row r="41" spans="1:10" x14ac:dyDescent="0.25">
      <c r="A41" s="53"/>
      <c r="B41" s="65"/>
      <c r="C41" s="61"/>
      <c r="D41" s="20" t="s">
        <v>39</v>
      </c>
      <c r="E41" s="50"/>
      <c r="F41" s="50"/>
      <c r="G41" s="61"/>
      <c r="H41" s="47"/>
      <c r="I41" s="44"/>
      <c r="J41" s="39"/>
    </row>
    <row r="42" spans="1:10" ht="15" customHeight="1" x14ac:dyDescent="0.25">
      <c r="A42" s="51">
        <v>9</v>
      </c>
      <c r="B42" s="64" t="s">
        <v>28</v>
      </c>
      <c r="C42" s="59" t="s">
        <v>45</v>
      </c>
      <c r="D42" s="11" t="s">
        <v>8</v>
      </c>
      <c r="E42" s="48">
        <v>2</v>
      </c>
      <c r="F42" s="48">
        <v>2</v>
      </c>
      <c r="G42" s="59" t="s">
        <v>26</v>
      </c>
      <c r="H42" s="45"/>
      <c r="I42" s="42">
        <f>SUM(E42*H42)</f>
        <v>0</v>
      </c>
      <c r="J42" s="39">
        <f>SUM(F42*H42)</f>
        <v>0</v>
      </c>
    </row>
    <row r="43" spans="1:10" ht="42" customHeight="1" x14ac:dyDescent="0.25">
      <c r="A43" s="53"/>
      <c r="B43" s="65"/>
      <c r="C43" s="61"/>
      <c r="D43" s="14" t="s">
        <v>6</v>
      </c>
      <c r="E43" s="50"/>
      <c r="F43" s="50"/>
      <c r="G43" s="61"/>
      <c r="H43" s="47"/>
      <c r="I43" s="44"/>
      <c r="J43" s="39"/>
    </row>
    <row r="44" spans="1:10" x14ac:dyDescent="0.25">
      <c r="A44" s="51">
        <v>10</v>
      </c>
      <c r="B44" s="64" t="s">
        <v>29</v>
      </c>
      <c r="C44" s="59" t="s">
        <v>43</v>
      </c>
      <c r="D44" s="11" t="s">
        <v>8</v>
      </c>
      <c r="E44" s="48">
        <v>2</v>
      </c>
      <c r="F44" s="48">
        <v>2</v>
      </c>
      <c r="G44" s="59" t="s">
        <v>26</v>
      </c>
      <c r="H44" s="45"/>
      <c r="I44" s="42">
        <f>SUM(E44*H44)</f>
        <v>0</v>
      </c>
      <c r="J44" s="39">
        <f>SUM(F44*H44)</f>
        <v>0</v>
      </c>
    </row>
    <row r="45" spans="1:10" x14ac:dyDescent="0.25">
      <c r="A45" s="52"/>
      <c r="B45" s="69"/>
      <c r="C45" s="60"/>
      <c r="D45" s="1" t="s">
        <v>6</v>
      </c>
      <c r="E45" s="49"/>
      <c r="F45" s="49"/>
      <c r="G45" s="60"/>
      <c r="H45" s="46"/>
      <c r="I45" s="43"/>
      <c r="J45" s="39"/>
    </row>
    <row r="46" spans="1:10" x14ac:dyDescent="0.25">
      <c r="A46" s="52"/>
      <c r="B46" s="69"/>
      <c r="C46" s="60"/>
      <c r="D46" s="1" t="s">
        <v>21</v>
      </c>
      <c r="E46" s="49"/>
      <c r="F46" s="49"/>
      <c r="G46" s="60"/>
      <c r="H46" s="46"/>
      <c r="I46" s="43"/>
      <c r="J46" s="39"/>
    </row>
    <row r="47" spans="1:10" x14ac:dyDescent="0.25">
      <c r="A47" s="53"/>
      <c r="B47" s="65"/>
      <c r="C47" s="61"/>
      <c r="D47" s="20" t="s">
        <v>39</v>
      </c>
      <c r="E47" s="50"/>
      <c r="F47" s="50"/>
      <c r="G47" s="61"/>
      <c r="H47" s="47"/>
      <c r="I47" s="44"/>
      <c r="J47" s="39"/>
    </row>
    <row r="48" spans="1:10" x14ac:dyDescent="0.25">
      <c r="A48" s="51">
        <v>11</v>
      </c>
      <c r="B48" s="64" t="s">
        <v>30</v>
      </c>
      <c r="C48" s="59" t="s">
        <v>44</v>
      </c>
      <c r="D48" s="11" t="s">
        <v>8</v>
      </c>
      <c r="E48" s="48">
        <v>2</v>
      </c>
      <c r="F48" s="48">
        <v>2</v>
      </c>
      <c r="G48" s="59" t="s">
        <v>26</v>
      </c>
      <c r="H48" s="45"/>
      <c r="I48" s="42">
        <f>SUM(E48*H48)</f>
        <v>0</v>
      </c>
      <c r="J48" s="39">
        <f>SUM(F48*H48)</f>
        <v>0</v>
      </c>
    </row>
    <row r="49" spans="1:10" x14ac:dyDescent="0.25">
      <c r="A49" s="52"/>
      <c r="B49" s="69"/>
      <c r="C49" s="60"/>
      <c r="D49" s="1" t="s">
        <v>6</v>
      </c>
      <c r="E49" s="49"/>
      <c r="F49" s="49"/>
      <c r="G49" s="60"/>
      <c r="H49" s="46"/>
      <c r="I49" s="43"/>
      <c r="J49" s="39"/>
    </row>
    <row r="50" spans="1:10" ht="30.75" customHeight="1" x14ac:dyDescent="0.25">
      <c r="A50" s="52"/>
      <c r="B50" s="69"/>
      <c r="C50" s="60"/>
      <c r="D50" s="20" t="s">
        <v>39</v>
      </c>
      <c r="E50" s="49"/>
      <c r="F50" s="49"/>
      <c r="G50" s="60"/>
      <c r="H50" s="47"/>
      <c r="I50" s="44"/>
      <c r="J50" s="39"/>
    </row>
    <row r="51" spans="1:10" x14ac:dyDescent="0.25">
      <c r="A51" s="80" t="s">
        <v>55</v>
      </c>
      <c r="B51" s="81"/>
      <c r="C51" s="81"/>
      <c r="D51" s="81"/>
      <c r="E51" s="81"/>
      <c r="F51" s="81"/>
      <c r="G51" s="81"/>
      <c r="H51" s="15"/>
      <c r="I51" s="36">
        <f>SUM(I34:I50)</f>
        <v>0</v>
      </c>
      <c r="J51" s="36">
        <f>SUM(J34:J50)</f>
        <v>0</v>
      </c>
    </row>
    <row r="52" spans="1:10" ht="30" x14ac:dyDescent="0.25">
      <c r="A52" s="26">
        <v>12</v>
      </c>
      <c r="B52" s="27" t="s">
        <v>50</v>
      </c>
      <c r="C52" s="28" t="s">
        <v>37</v>
      </c>
      <c r="D52" s="29" t="s">
        <v>39</v>
      </c>
      <c r="E52" s="7">
        <v>6</v>
      </c>
      <c r="F52" s="7">
        <v>6</v>
      </c>
      <c r="G52" s="28" t="s">
        <v>26</v>
      </c>
      <c r="H52" s="35"/>
      <c r="I52" s="12">
        <f>SUM(E52*H52)</f>
        <v>0</v>
      </c>
      <c r="J52" s="12">
        <f>SUM(F52*H52)</f>
        <v>0</v>
      </c>
    </row>
    <row r="53" spans="1:10" x14ac:dyDescent="0.25">
      <c r="A53" s="62" t="s">
        <v>56</v>
      </c>
      <c r="B53" s="63"/>
      <c r="C53" s="63"/>
      <c r="D53" s="63"/>
      <c r="E53" s="63"/>
      <c r="F53" s="63"/>
      <c r="G53" s="63"/>
      <c r="H53" s="30"/>
      <c r="I53" s="36">
        <f>SUM(I52+I51+I32+I17+I6)</f>
        <v>0</v>
      </c>
      <c r="J53" s="36">
        <f>SUM(J52+J51+J32+J17+J6)</f>
        <v>0</v>
      </c>
    </row>
    <row r="54" spans="1:10" ht="33" customHeight="1" x14ac:dyDescent="0.25">
      <c r="A54" s="37" t="s">
        <v>63</v>
      </c>
      <c r="B54" s="38"/>
      <c r="C54" s="38"/>
      <c r="D54" s="38"/>
      <c r="E54" s="33">
        <f>I4+I8+I12+I15+I19+I21+I24+I26+I29+I34+I38+I42+I44+I48+I52+J4+J8+J12+J15+J19+J21+J24+J26+J29+J34+J38+J42+J44+J48+J52</f>
        <v>0</v>
      </c>
      <c r="F54"/>
      <c r="G54" s="34"/>
      <c r="H54"/>
    </row>
    <row r="55" spans="1:10" ht="33" customHeight="1" x14ac:dyDescent="0.25">
      <c r="A55" s="31"/>
      <c r="B55" s="32"/>
      <c r="C55" s="32"/>
      <c r="D55" s="32" t="s">
        <v>62</v>
      </c>
      <c r="E55" s="33">
        <f>SUM(E54*0.21)</f>
        <v>0</v>
      </c>
      <c r="F55"/>
      <c r="G55" s="34"/>
      <c r="H55"/>
    </row>
    <row r="56" spans="1:10" ht="39" customHeight="1" x14ac:dyDescent="0.25">
      <c r="A56" s="37" t="s">
        <v>64</v>
      </c>
      <c r="B56" s="38"/>
      <c r="C56" s="38"/>
      <c r="D56" s="38"/>
      <c r="E56" s="33">
        <f>SUM(E54:E55)</f>
        <v>0</v>
      </c>
    </row>
  </sheetData>
  <sheetProtection algorithmName="SHA-512" hashValue="C6xwwXbKvYjky9d3qMZyAs7ay93ZlnAPDz/EA2UOQZ+dyHpNdXArC3zbCamjy6tAwMFV0+asrOBBOIBH9rvNoQ==" saltValue="032AEA4uCphsmwmdPMazsg==" spinCount="100000" sheet="1" objects="1" scenarios="1" selectLockedCells="1"/>
  <mergeCells count="130">
    <mergeCell ref="E24:E25"/>
    <mergeCell ref="F24:F25"/>
    <mergeCell ref="H24:H25"/>
    <mergeCell ref="H26:H28"/>
    <mergeCell ref="I24:I25"/>
    <mergeCell ref="I26:I28"/>
    <mergeCell ref="J24:J25"/>
    <mergeCell ref="J26:J28"/>
    <mergeCell ref="A51:G51"/>
    <mergeCell ref="B24:B28"/>
    <mergeCell ref="B29:B31"/>
    <mergeCell ref="B34:B37"/>
    <mergeCell ref="B38:B41"/>
    <mergeCell ref="B42:B43"/>
    <mergeCell ref="C24:C25"/>
    <mergeCell ref="G24:G25"/>
    <mergeCell ref="C26:C28"/>
    <mergeCell ref="G26:G28"/>
    <mergeCell ref="C29:C31"/>
    <mergeCell ref="G29:G31"/>
    <mergeCell ref="A32:G32"/>
    <mergeCell ref="B48:B50"/>
    <mergeCell ref="C34:C36"/>
    <mergeCell ref="E26:E28"/>
    <mergeCell ref="C38:C41"/>
    <mergeCell ref="G38:G41"/>
    <mergeCell ref="C42:C43"/>
    <mergeCell ref="G42:G43"/>
    <mergeCell ref="E34:E37"/>
    <mergeCell ref="F34:F37"/>
    <mergeCell ref="E38:E41"/>
    <mergeCell ref="F38:F41"/>
    <mergeCell ref="E42:E43"/>
    <mergeCell ref="F42:F43"/>
    <mergeCell ref="B44:B47"/>
    <mergeCell ref="C44:C47"/>
    <mergeCell ref="G44:G47"/>
    <mergeCell ref="C48:C50"/>
    <mergeCell ref="G48:G50"/>
    <mergeCell ref="E48:E50"/>
    <mergeCell ref="F48:F50"/>
    <mergeCell ref="F44:F47"/>
    <mergeCell ref="E44:E47"/>
    <mergeCell ref="A1:H1"/>
    <mergeCell ref="A7:I7"/>
    <mergeCell ref="A6:G6"/>
    <mergeCell ref="A8:A14"/>
    <mergeCell ref="B8:B14"/>
    <mergeCell ref="C8:C11"/>
    <mergeCell ref="G9:G11"/>
    <mergeCell ref="C12:C14"/>
    <mergeCell ref="G12:G14"/>
    <mergeCell ref="F8:F11"/>
    <mergeCell ref="E8:E11"/>
    <mergeCell ref="E12:E14"/>
    <mergeCell ref="F12:F14"/>
    <mergeCell ref="I8:I11"/>
    <mergeCell ref="H8:H11"/>
    <mergeCell ref="A42:A43"/>
    <mergeCell ref="A44:A47"/>
    <mergeCell ref="A48:A50"/>
    <mergeCell ref="A29:A31"/>
    <mergeCell ref="A53:G53"/>
    <mergeCell ref="A4:A5"/>
    <mergeCell ref="B4:B5"/>
    <mergeCell ref="C4:C5"/>
    <mergeCell ref="C15:C16"/>
    <mergeCell ref="C19:C20"/>
    <mergeCell ref="G19:G20"/>
    <mergeCell ref="C21:C23"/>
    <mergeCell ref="G21:G23"/>
    <mergeCell ref="B15:B16"/>
    <mergeCell ref="B19:B23"/>
    <mergeCell ref="A17:G17"/>
    <mergeCell ref="A15:A16"/>
    <mergeCell ref="E19:E20"/>
    <mergeCell ref="F19:F20"/>
    <mergeCell ref="E21:E23"/>
    <mergeCell ref="F21:F23"/>
    <mergeCell ref="A18:J18"/>
    <mergeCell ref="J19:J20"/>
    <mergeCell ref="J21:J23"/>
    <mergeCell ref="E15:E16"/>
    <mergeCell ref="F15:F16"/>
    <mergeCell ref="A24:A28"/>
    <mergeCell ref="A19:A23"/>
    <mergeCell ref="A34:A37"/>
    <mergeCell ref="D3:J3"/>
    <mergeCell ref="J4:J5"/>
    <mergeCell ref="J8:J11"/>
    <mergeCell ref="J15:J16"/>
    <mergeCell ref="J12:J14"/>
    <mergeCell ref="I21:I23"/>
    <mergeCell ref="H21:H23"/>
    <mergeCell ref="I19:I20"/>
    <mergeCell ref="H19:H20"/>
    <mergeCell ref="E4:E5"/>
    <mergeCell ref="F4:F5"/>
    <mergeCell ref="I4:I5"/>
    <mergeCell ref="H4:H5"/>
    <mergeCell ref="I15:I16"/>
    <mergeCell ref="H15:H16"/>
    <mergeCell ref="I12:I14"/>
    <mergeCell ref="H12:H14"/>
    <mergeCell ref="F26:F28"/>
    <mergeCell ref="G34:G37"/>
    <mergeCell ref="A56:D56"/>
    <mergeCell ref="J29:J31"/>
    <mergeCell ref="A33:J33"/>
    <mergeCell ref="J48:J50"/>
    <mergeCell ref="J44:J47"/>
    <mergeCell ref="J42:J43"/>
    <mergeCell ref="J38:J41"/>
    <mergeCell ref="J34:J37"/>
    <mergeCell ref="I38:I41"/>
    <mergeCell ref="H38:H41"/>
    <mergeCell ref="I34:I37"/>
    <mergeCell ref="H34:H37"/>
    <mergeCell ref="I29:I31"/>
    <mergeCell ref="H29:H31"/>
    <mergeCell ref="I48:I50"/>
    <mergeCell ref="H48:H50"/>
    <mergeCell ref="I44:I47"/>
    <mergeCell ref="H44:H47"/>
    <mergeCell ref="I42:I43"/>
    <mergeCell ref="H42:H43"/>
    <mergeCell ref="E29:E31"/>
    <mergeCell ref="F29:F31"/>
    <mergeCell ref="A54:D54"/>
    <mergeCell ref="A38:A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Modesta Bitinienė</dc:creator>
  <cp:lastModifiedBy>Lina Dulinskienė</cp:lastModifiedBy>
  <dcterms:created xsi:type="dcterms:W3CDTF">2025-01-03T10:44:35Z</dcterms:created>
  <dcterms:modified xsi:type="dcterms:W3CDTF">2025-10-07T05:14:28Z</dcterms:modified>
</cp:coreProperties>
</file>